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1\CUENTA PUBLICA\ABR-JUN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C12" i="3"/>
  <c r="C59" i="3" l="1"/>
  <c r="D59" i="3"/>
  <c r="D22" i="3"/>
  <c r="C22" i="3"/>
  <c r="C61" i="3" l="1"/>
  <c r="D61" i="3"/>
</calcChain>
</file>

<file path=xl/sharedStrings.xml><?xml version="1.0" encoding="utf-8"?>
<sst xmlns="http://schemas.openxmlformats.org/spreadsheetml/2006/main" count="80" uniqueCount="64">
  <si>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</si>
  <si>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</si>
  <si>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</si>
  <si>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</si>
  <si>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</si>
  <si>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</si>
  <si>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</si>
  <si>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</si>
  <si>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</si>
  <si>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</si>
  <si>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</si>
  <si>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</si>
  <si>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</si>
  <si>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</si>
  <si>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</si>
  <si>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</si>
  <si>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</si>
  <si>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</si>
  <si>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</si>
  <si>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</si>
  <si>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</si>
  <si>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</si>
  <si>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</si>
  <si>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</si>
  <si>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</si>
  <si>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</si>
  <si>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</si>
  <si>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</si>
  <si>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</si>
  <si>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</si>
  <si>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</si>
  <si>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</si>
  <si>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</si>
  <si>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</si>
  <si>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</si>
  <si>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</si>
  <si>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</si>
  <si>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</si>
  <si>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</si>
  <si>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</si>
  <si>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</si>
  <si>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</si>
  <si>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</si>
  <si>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</si>
  <si>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</si>
  <si>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</si>
  <si>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</si>
  <si>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</si>
  <si>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</si>
  <si>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</si>
  <si>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</si>
  <si>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</si>
  <si>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</si>
  <si>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</si>
  <si>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</si>
  <si>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</si>
  <si>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SISTEMA PARA EL DESARROLLO INTEGRAL DE LA FAMILIA DEL MUNICIPIO DE ACAMBARO GUANAJUATO
ESTADO DE ACTIVIDADES
DEL 1 DE ENERO AL 30 DE JUNIO DEL 2021</t>
  </si>
  <si>
    <t>Bajo protesta de decir verdad declaramos que los Estados Financieros y sus notas, son razonablemente correctos y son responsabilidad del emisor.</t>
  </si>
  <si>
    <t>____________________________________________________</t>
  </si>
  <si>
    <t>___________________________________________________</t>
  </si>
  <si>
    <t xml:space="preserve">                 Lic. Gabriel Nicolás Rangel García</t>
  </si>
  <si>
    <t xml:space="preserve">                         Director  del SMDIF</t>
  </si>
  <si>
    <t xml:space="preserve">                C.P. Blanca Aurelia Ortega Garcia</t>
  </si>
  <si>
    <t xml:space="preserve">           Subdirectora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</si>
</sst>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tabSelected="1" zoomScaleNormal="100" workbookViewId="0">
      <selection activeCell="C71" sqref="C71"/>
    </sheetView>
  </sheetViews>
  <sheetFormatPr baseColWidth="10" defaultColWidth="12" defaultRowHeight="10.199999999999999" x14ac:dyDescent="0.2"/>
  <cols>
    <col min="1" max="1" width="1.85546875" style="7" customWidth="1"/>
    <col min="2" max="2" width="85.85546875" style="1" customWidth="1"/>
    <col min="3" max="4" width="25.85546875" style="1" customWidth="1"/>
    <col min="5" max="16384" width="12" style="1"/>
  </cols>
  <sheetData>
    <row r="1" spans="1:5" ht="39.9" customHeight="1" x14ac:dyDescent="0.2">
      <c r="A1" s="33" t="s">
        <v>56</v>
      </c>
      <c r="B1" s="34"/>
      <c r="C1" s="34"/>
      <c r="D1" s="35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968601</v>
      </c>
      <c r="D4" s="28">
        <f>SUM(D5:D11)</f>
        <v>1739417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968601</v>
      </c>
      <c r="D11" s="30">
        <v>1739417</v>
      </c>
      <c r="E11" s="31">
        <v>4170</v>
      </c>
    </row>
    <row r="12" spans="1:5" ht="34.5" customHeight="1" x14ac:dyDescent="0.2">
      <c r="A12" s="36" t="s">
        <v>50</v>
      </c>
      <c r="B12" s="37"/>
      <c r="C12" s="27">
        <f>SUM(C13:C14)</f>
        <v>4422181.88</v>
      </c>
      <c r="D12" s="28">
        <f>SUM(D13:D14)</f>
        <v>9259861</v>
      </c>
      <c r="E12" s="31" t="s">
        <v>55</v>
      </c>
    </row>
    <row r="13" spans="1:5" ht="20.399999999999999" x14ac:dyDescent="0.2">
      <c r="A13" s="19"/>
      <c r="B13" s="26" t="s">
        <v>51</v>
      </c>
      <c r="C13" s="29">
        <v>0</v>
      </c>
      <c r="D13" s="30">
        <v>379405</v>
      </c>
      <c r="E13" s="31">
        <v>4210</v>
      </c>
    </row>
    <row r="14" spans="1:5" x14ac:dyDescent="0.2">
      <c r="A14" s="19"/>
      <c r="B14" s="20" t="s">
        <v>52</v>
      </c>
      <c r="C14" s="29">
        <v>4422181.88</v>
      </c>
      <c r="D14" s="30">
        <v>8880456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138325</v>
      </c>
      <c r="D15" s="28">
        <f>SUM(D16:D20)</f>
        <v>468906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138325</v>
      </c>
      <c r="D20" s="30">
        <v>468906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5529107.8799999999</v>
      </c>
      <c r="D22" s="3">
        <f>SUM(D4+D12+D15)</f>
        <v>11468184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4401472.0999999996</v>
      </c>
      <c r="D25" s="28">
        <f>SUM(D26:D28)</f>
        <v>10702350.289999999</v>
      </c>
      <c r="E25" s="31" t="s">
        <v>55</v>
      </c>
    </row>
    <row r="26" spans="1:5" x14ac:dyDescent="0.2">
      <c r="A26" s="19"/>
      <c r="B26" s="20" t="s">
        <v>37</v>
      </c>
      <c r="C26" s="29">
        <v>3753875.83</v>
      </c>
      <c r="D26" s="30">
        <v>8829837.9900000002</v>
      </c>
      <c r="E26" s="31">
        <v>5110</v>
      </c>
    </row>
    <row r="27" spans="1:5" x14ac:dyDescent="0.2">
      <c r="A27" s="19"/>
      <c r="B27" s="20" t="s">
        <v>16</v>
      </c>
      <c r="C27" s="29">
        <v>296692.82</v>
      </c>
      <c r="D27" s="30">
        <v>802844.01</v>
      </c>
      <c r="E27" s="31">
        <v>5120</v>
      </c>
    </row>
    <row r="28" spans="1:5" x14ac:dyDescent="0.2">
      <c r="A28" s="19"/>
      <c r="B28" s="20" t="s">
        <v>17</v>
      </c>
      <c r="C28" s="29">
        <v>350903.45</v>
      </c>
      <c r="D28" s="30">
        <v>1069668.29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97450.9</v>
      </c>
      <c r="D29" s="28">
        <f>SUM(D30:D38)</f>
        <v>749407.72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97450.9</v>
      </c>
      <c r="D33" s="30">
        <v>749407.72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9" x14ac:dyDescent="0.2">
      <c r="A49" s="5" t="s">
        <v>44</v>
      </c>
      <c r="B49" s="2"/>
      <c r="C49" s="27">
        <f>SUM(C50:C55)</f>
        <v>0</v>
      </c>
      <c r="D49" s="28">
        <f>SUM(D50:D55)</f>
        <v>140284.29</v>
      </c>
      <c r="E49" s="31" t="s">
        <v>55</v>
      </c>
    </row>
    <row r="50" spans="1:9" x14ac:dyDescent="0.2">
      <c r="A50" s="19"/>
      <c r="B50" s="20" t="s">
        <v>31</v>
      </c>
      <c r="C50" s="29">
        <v>0</v>
      </c>
      <c r="D50" s="30">
        <v>140284.29</v>
      </c>
      <c r="E50" s="31">
        <v>5510</v>
      </c>
    </row>
    <row r="51" spans="1:9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9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9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9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9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9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9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9" x14ac:dyDescent="0.2">
      <c r="A58" s="19"/>
      <c r="B58" s="16"/>
      <c r="C58" s="17"/>
      <c r="D58" s="18"/>
      <c r="E58" s="31" t="s">
        <v>55</v>
      </c>
    </row>
    <row r="59" spans="1:9" x14ac:dyDescent="0.2">
      <c r="A59" s="4" t="s">
        <v>45</v>
      </c>
      <c r="B59" s="12"/>
      <c r="C59" s="27">
        <f>SUM(C56+C49+C43+C39+C29+C25)</f>
        <v>4498923</v>
      </c>
      <c r="D59" s="3">
        <f>SUM(D56+D49+D43+D39+D29+D25)</f>
        <v>11592042.299999999</v>
      </c>
      <c r="E59" s="31" t="s">
        <v>55</v>
      </c>
    </row>
    <row r="60" spans="1:9" x14ac:dyDescent="0.2">
      <c r="A60" s="19"/>
      <c r="B60" s="12"/>
      <c r="C60" s="27"/>
      <c r="D60" s="3"/>
      <c r="E60" s="31" t="s">
        <v>55</v>
      </c>
    </row>
    <row r="61" spans="1:9" s="2" customFormat="1" x14ac:dyDescent="0.2">
      <c r="A61" s="4" t="s">
        <v>39</v>
      </c>
      <c r="B61" s="12"/>
      <c r="C61" s="27">
        <f>C22-C59</f>
        <v>1030184.8799999999</v>
      </c>
      <c r="D61" s="28">
        <f>D22-D59</f>
        <v>-123858.29999999888</v>
      </c>
      <c r="E61" s="32" t="s">
        <v>55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  <row r="64" spans="1:9" x14ac:dyDescent="0.2">
      <c r="B64" s="1" t="s">
        <v>57</v>
      </c>
    </row>
    <row r="68" spans="2:3" x14ac:dyDescent="0.2">
      <c r="B68" s="1" t="s">
        <v>58</v>
      </c>
      <c r="C68" s="1" t="s">
        <v>59</v>
      </c>
    </row>
    <row r="69" spans="2:3" x14ac:dyDescent="0.2">
      <c r="B69" s="1" t="s">
        <v>60</v>
      </c>
      <c r="C69" s="1" t="s">
        <v>62</v>
      </c>
    </row>
    <row r="70" spans="2:3" x14ac:dyDescent="0.2">
      <c r="B70" s="1" t="s">
        <v>61</v>
      </c>
      <c r="C70" s="1" t="s">
        <v>63</v>
      </c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2021-07-26T15:22:34Z</cp:lastPrinted>
  <dcterms:created xsi:type="dcterms:W3CDTF">2012-12-11T20:29:16Z</dcterms:created>
  <dcterms:modified xsi:type="dcterms:W3CDTF">2021-07-26T15:24:11Z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